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1485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5"/>
  <c r="J18"/>
  <c r="K18" s="1"/>
  <c r="P18" s="1"/>
  <c r="O18"/>
  <c r="J36"/>
  <c r="K36" s="1"/>
  <c r="O36"/>
  <c r="J11"/>
  <c r="K11" s="1"/>
  <c r="P11" s="1"/>
  <c r="O11"/>
  <c r="J67"/>
  <c r="K67" s="1"/>
  <c r="O67"/>
  <c r="J66"/>
  <c r="K66" s="1"/>
  <c r="O66"/>
  <c r="J59"/>
  <c r="K59" s="1"/>
  <c r="O59"/>
  <c r="J64"/>
  <c r="K64" s="1"/>
  <c r="O64"/>
  <c r="J7"/>
  <c r="O7"/>
  <c r="J10"/>
  <c r="O10"/>
  <c r="J8"/>
  <c r="O8"/>
  <c r="J9"/>
  <c r="O9"/>
  <c r="J6"/>
  <c r="O6"/>
  <c r="J5"/>
  <c r="O5"/>
  <c r="J15"/>
  <c r="O15"/>
  <c r="J19"/>
  <c r="O19"/>
  <c r="J20"/>
  <c r="O20"/>
  <c r="J25"/>
  <c r="O25"/>
  <c r="J16"/>
  <c r="O16"/>
  <c r="J17"/>
  <c r="O17"/>
  <c r="J13"/>
  <c r="O13"/>
  <c r="J14"/>
  <c r="O14"/>
  <c r="J22"/>
  <c r="O22"/>
  <c r="J21"/>
  <c r="O21"/>
  <c r="J29"/>
  <c r="O29"/>
  <c r="J26"/>
  <c r="O26"/>
  <c r="J24"/>
  <c r="O24"/>
  <c r="J27"/>
  <c r="O27"/>
  <c r="J30"/>
  <c r="O30"/>
  <c r="J31"/>
  <c r="O31"/>
  <c r="J28"/>
  <c r="O28"/>
  <c r="J39"/>
  <c r="O39"/>
  <c r="J33"/>
  <c r="O33"/>
  <c r="J40"/>
  <c r="O40"/>
  <c r="J34"/>
  <c r="O34"/>
  <c r="J41"/>
  <c r="O41"/>
  <c r="J38"/>
  <c r="O38"/>
  <c r="J37"/>
  <c r="O37"/>
  <c r="J42"/>
  <c r="O42"/>
  <c r="J50"/>
  <c r="O50"/>
  <c r="J43"/>
  <c r="O43"/>
  <c r="J44"/>
  <c r="O44"/>
  <c r="J45"/>
  <c r="O45"/>
  <c r="J46"/>
  <c r="O46"/>
  <c r="J35"/>
  <c r="O35"/>
  <c r="J52"/>
  <c r="O52"/>
  <c r="J53"/>
  <c r="O53"/>
  <c r="J55"/>
  <c r="O55"/>
  <c r="J54"/>
  <c r="O54"/>
  <c r="J51"/>
  <c r="O51"/>
  <c r="J48"/>
  <c r="O48"/>
  <c r="J56"/>
  <c r="O56"/>
  <c r="J49"/>
  <c r="O49"/>
  <c r="J57"/>
  <c r="O57"/>
  <c r="J61"/>
  <c r="O61"/>
  <c r="J58"/>
  <c r="O58"/>
  <c r="J62"/>
  <c r="O62"/>
  <c r="J63"/>
  <c r="O63"/>
  <c r="J68"/>
  <c r="O68"/>
  <c r="J69"/>
  <c r="O69"/>
  <c r="J65"/>
  <c r="O65"/>
  <c r="O4"/>
  <c r="J4"/>
  <c r="F58"/>
  <c r="F63"/>
  <c r="F69"/>
  <c r="F65"/>
  <c r="F68"/>
  <c r="K68" s="1"/>
  <c r="F62"/>
  <c r="F61"/>
  <c r="F48"/>
  <c r="F35"/>
  <c r="F53"/>
  <c r="F57"/>
  <c r="F52"/>
  <c r="F49"/>
  <c r="F56"/>
  <c r="F51"/>
  <c r="F54"/>
  <c r="F55"/>
  <c r="F41"/>
  <c r="F40"/>
  <c r="K40" s="1"/>
  <c r="F46"/>
  <c r="F34"/>
  <c r="F45"/>
  <c r="F44"/>
  <c r="K44" s="1"/>
  <c r="F43"/>
  <c r="F37"/>
  <c r="F39"/>
  <c r="F50"/>
  <c r="K50" s="1"/>
  <c r="F38"/>
  <c r="F33"/>
  <c r="F42"/>
  <c r="F24"/>
  <c r="F26"/>
  <c r="F29"/>
  <c r="F28"/>
  <c r="F31"/>
  <c r="F30"/>
  <c r="F21"/>
  <c r="F22"/>
  <c r="F27"/>
  <c r="F13"/>
  <c r="F15"/>
  <c r="F19"/>
  <c r="F20"/>
  <c r="F14"/>
  <c r="F17"/>
  <c r="F16"/>
  <c r="F25"/>
  <c r="K25" s="1"/>
  <c r="F9"/>
  <c r="F10"/>
  <c r="F8"/>
  <c r="F7"/>
  <c r="F4"/>
  <c r="P66" l="1"/>
  <c r="P67"/>
  <c r="P36"/>
  <c r="K15"/>
  <c r="P15" s="1"/>
  <c r="K24"/>
  <c r="P24" s="1"/>
  <c r="K10"/>
  <c r="P10" s="1"/>
  <c r="K6"/>
  <c r="P6" s="1"/>
  <c r="K9"/>
  <c r="P9" s="1"/>
  <c r="K5"/>
  <c r="P5" s="1"/>
  <c r="P68"/>
  <c r="K22"/>
  <c r="P22" s="1"/>
  <c r="P59"/>
  <c r="K19"/>
  <c r="P19" s="1"/>
  <c r="K28"/>
  <c r="P28" s="1"/>
  <c r="K39"/>
  <c r="P39" s="1"/>
  <c r="K33"/>
  <c r="P33" s="1"/>
  <c r="K55"/>
  <c r="P55" s="1"/>
  <c r="K69"/>
  <c r="P69" s="1"/>
  <c r="K7"/>
  <c r="P7" s="1"/>
  <c r="K4"/>
  <c r="P4" s="1"/>
  <c r="K8"/>
  <c r="P8" s="1"/>
  <c r="P25"/>
  <c r="P50"/>
  <c r="P44"/>
  <c r="P40"/>
  <c r="P64"/>
  <c r="K42"/>
  <c r="P42" s="1"/>
  <c r="K45"/>
  <c r="P45" s="1"/>
  <c r="K56"/>
  <c r="P56" s="1"/>
  <c r="K31"/>
  <c r="P31" s="1"/>
  <c r="K16"/>
  <c r="P16" s="1"/>
  <c r="K62"/>
  <c r="P62" s="1"/>
  <c r="K20"/>
  <c r="P20" s="1"/>
  <c r="K27"/>
  <c r="P27" s="1"/>
  <c r="K51"/>
  <c r="P51" s="1"/>
  <c r="K57"/>
  <c r="P57" s="1"/>
  <c r="K61"/>
  <c r="P61" s="1"/>
  <c r="K14"/>
  <c r="P14" s="1"/>
  <c r="K30"/>
  <c r="P30" s="1"/>
  <c r="K26"/>
  <c r="P26" s="1"/>
  <c r="K38"/>
  <c r="P38" s="1"/>
  <c r="K43"/>
  <c r="P43" s="1"/>
  <c r="K29"/>
  <c r="P29" s="1"/>
  <c r="K41"/>
  <c r="P41" s="1"/>
  <c r="K53"/>
  <c r="P53" s="1"/>
  <c r="K63"/>
  <c r="P63" s="1"/>
  <c r="K46"/>
  <c r="P46" s="1"/>
  <c r="K54"/>
  <c r="P54" s="1"/>
  <c r="K48"/>
  <c r="P48" s="1"/>
  <c r="K17"/>
  <c r="P17" s="1"/>
  <c r="K65"/>
  <c r="P65" s="1"/>
  <c r="K35"/>
  <c r="P35" s="1"/>
  <c r="K34"/>
  <c r="P34" s="1"/>
  <c r="K49"/>
  <c r="P49" s="1"/>
  <c r="K13"/>
  <c r="P13" s="1"/>
  <c r="K58"/>
  <c r="P58" s="1"/>
  <c r="K52"/>
  <c r="P52" s="1"/>
  <c r="K37"/>
  <c r="P37" s="1"/>
  <c r="K21"/>
  <c r="P21" s="1"/>
</calcChain>
</file>

<file path=xl/sharedStrings.xml><?xml version="1.0" encoding="utf-8"?>
<sst xmlns="http://schemas.openxmlformats.org/spreadsheetml/2006/main" count="189" uniqueCount="87">
  <si>
    <t>Rider</t>
  </si>
  <si>
    <t>Heart Starter</t>
  </si>
  <si>
    <t>Points Race</t>
  </si>
  <si>
    <t>Scratch Race</t>
  </si>
  <si>
    <t>Rd Points</t>
  </si>
  <si>
    <t>CHARLIE ABEL</t>
  </si>
  <si>
    <t>CONNOR DOYLE</t>
  </si>
  <si>
    <t>JOSH HARRISON</t>
  </si>
  <si>
    <t>JAMESON KEY</t>
  </si>
  <si>
    <t>BINUK KULATHUNGA</t>
  </si>
  <si>
    <t>LEE STEVENS</t>
  </si>
  <si>
    <t>LUKE WIGHT</t>
  </si>
  <si>
    <t>MIRELLA WILLIS-HELL</t>
  </si>
  <si>
    <t>AVA WILSON</t>
  </si>
  <si>
    <t>JEREMY AUSTIN</t>
  </si>
  <si>
    <t>AARON BROWN</t>
  </si>
  <si>
    <t>BEN BROWN</t>
  </si>
  <si>
    <t>ANDREW CUNNIFF</t>
  </si>
  <si>
    <t>DAVID GOMER</t>
  </si>
  <si>
    <t>BRYAN MCINTYRE</t>
  </si>
  <si>
    <t>MATTHEW SCHMIDTKE</t>
  </si>
  <si>
    <t>TROY BRYANT</t>
  </si>
  <si>
    <t>PETER BURGESS</t>
  </si>
  <si>
    <t>NICHOLAS CHABREL</t>
  </si>
  <si>
    <t>JAMES KELLY</t>
  </si>
  <si>
    <t>PHILIP TOFT</t>
  </si>
  <si>
    <t>THIEN VU</t>
  </si>
  <si>
    <t>JOACHIM WASSERBAECH</t>
  </si>
  <si>
    <t>TED WYELD</t>
  </si>
  <si>
    <t>MICHAEL YOUNG</t>
  </si>
  <si>
    <t>CAMERON BELL</t>
  </si>
  <si>
    <t>WILLIAM BROWN</t>
  </si>
  <si>
    <t>ZACHARY BRYANT</t>
  </si>
  <si>
    <t>TYLER CUNNIFF</t>
  </si>
  <si>
    <t>ALEC GUGLIELMUCCI</t>
  </si>
  <si>
    <t>HARRISON LACE</t>
  </si>
  <si>
    <t>JETT PETZ</t>
  </si>
  <si>
    <t>AVA SCHMIDTKE</t>
  </si>
  <si>
    <t>PAIGE SQUIRE</t>
  </si>
  <si>
    <t>LIAM UNDERWOOD</t>
  </si>
  <si>
    <t>OLIVER WARD</t>
  </si>
  <si>
    <t>MADELEINE WASSERBAECH</t>
  </si>
  <si>
    <t>HUNTER WOOD</t>
  </si>
  <si>
    <t>SOPHIA BAKKER</t>
  </si>
  <si>
    <t>LILY BURGESS</t>
  </si>
  <si>
    <t>HAYLEY GILL</t>
  </si>
  <si>
    <t>EWAN GRIERSON</t>
  </si>
  <si>
    <t>APRIL KAT</t>
  </si>
  <si>
    <t>ANNABELLE KELLY</t>
  </si>
  <si>
    <t>MILES LATTY</t>
  </si>
  <si>
    <t>LUCA SCHMIDTKE</t>
  </si>
  <si>
    <t>RYAN UNDERWOOD</t>
  </si>
  <si>
    <t>OLIVER LACE</t>
  </si>
  <si>
    <t>HAMISH LOVEDAY</t>
  </si>
  <si>
    <t>DIESEL PETZ</t>
  </si>
  <si>
    <t>MONIKA SEIBERT</t>
  </si>
  <si>
    <t>MITCHELL STEPHENS</t>
  </si>
  <si>
    <t>THOMAS STEPHENS</t>
  </si>
  <si>
    <t>Emmanel LENTAKIS</t>
  </si>
  <si>
    <t>BRAYDEN MCKENZIE</t>
  </si>
  <si>
    <t>Grade</t>
  </si>
  <si>
    <t>A</t>
  </si>
  <si>
    <t>B</t>
  </si>
  <si>
    <t>C</t>
  </si>
  <si>
    <t>JrA</t>
  </si>
  <si>
    <t>JrB</t>
  </si>
  <si>
    <t>JrC</t>
  </si>
  <si>
    <t>Round 1 28 June</t>
  </si>
  <si>
    <t>Winner of a Beanie</t>
  </si>
  <si>
    <t>South Coast Cycling Winter Wednesday Track Racing</t>
  </si>
  <si>
    <t>Round 2 26 July</t>
  </si>
  <si>
    <t>Series Points</t>
  </si>
  <si>
    <t>Round 3 30 August</t>
  </si>
  <si>
    <t>BILLY VAN_HOUT</t>
  </si>
  <si>
    <t>LUCA PYATT</t>
  </si>
  <si>
    <t>ABIGAIL WILLISS</t>
  </si>
  <si>
    <t>HARRY SNODGRESS</t>
  </si>
  <si>
    <t>RENE  SEIBERT</t>
  </si>
  <si>
    <t>HAMISH CLARK</t>
  </si>
  <si>
    <t>Tempo Race</t>
  </si>
  <si>
    <t>-</t>
  </si>
  <si>
    <t>Elimination</t>
  </si>
  <si>
    <t>B*</t>
  </si>
  <si>
    <t>C*</t>
  </si>
  <si>
    <t>JrA*</t>
  </si>
  <si>
    <t>JrB*</t>
  </si>
  <si>
    <t>* Grades are riders that have change Grades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</si>
</sst>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180"/>
    </xf>
    <xf numFmtId="0" fontId="1" fillId="0" borderId="1" xfId="0" applyFont="1" applyBorder="1" applyAlignment="1">
      <alignment textRotation="180"/>
    </xf>
    <xf numFmtId="0" fontId="1" fillId="0" borderId="2" xfId="0" applyFont="1" applyBorder="1" applyAlignment="1">
      <alignment textRotation="180"/>
    </xf>
    <xf numFmtId="0" fontId="1" fillId="0" borderId="3" xfId="0" applyFont="1" applyBorder="1" applyAlignment="1">
      <alignment textRotation="180"/>
    </xf>
    <xf numFmtId="0" fontId="0" fillId="0" borderId="4" xfId="0" applyBorder="1"/>
    <xf numFmtId="0" fontId="0" fillId="0" borderId="0" xfId="0" applyBorder="1"/>
    <xf numFmtId="0" fontId="1" fillId="2" borderId="5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180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0" borderId="5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textRotation="180"/>
    </xf>
    <xf numFmtId="0" fontId="1" fillId="0" borderId="10" xfId="0" applyFont="1" applyBorder="1" applyAlignment="1">
      <alignment textRotation="180"/>
    </xf>
    <xf numFmtId="0" fontId="1" fillId="0" borderId="11" xfId="0" applyFont="1" applyBorder="1" applyAlignment="1">
      <alignment textRotation="18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828261</xdr:colOff>
      <xdr:row>2</xdr:row>
      <xdr:rowOff>2664</xdr:rowOff>
    </xdr:from>
    <xdr:to>
      <xdr:col>0</xdr:col>
      <xdr:colOff>1502808</xdr:colOff>
      <xdr:row>3</xdr:row>
      <xdr:rowOff>0</xdr:rowOff>
    </xdr:to>
    <xdr:pic>
      <xdr:nvPicPr>
        <xdr:cNvPr id="2" name="Picture 1" descr="Beanie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61" y="391947"/>
          <a:ext cx="674547" cy="90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15" zoomScaleNormal="115" workbookViewId="0">
      <selection activeCell="R3" sqref="R3"/>
    </sheetView>
  </sheetViews>
  <sheetFormatPr defaultRowHeight="15"/>
  <cols>
    <col min="1" max="1" width="23.5703125" style="1" customWidth="1"/>
    <col min="2" max="2" width="6.28515625" style="13" bestFit="1" customWidth="1"/>
    <col min="3" max="11" width="3.7109375" bestFit="1" customWidth="1"/>
    <col min="12" max="16" width="3.42578125" customWidth="1"/>
  </cols>
  <sheetData>
    <row r="1" spans="1:16">
      <c r="A1" s="35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thickBot="1">
      <c r="A2" s="15" t="s">
        <v>68</v>
      </c>
      <c r="C2" s="35" t="s">
        <v>67</v>
      </c>
      <c r="D2" s="35"/>
      <c r="E2" s="35"/>
      <c r="F2" s="35"/>
      <c r="G2" s="35" t="s">
        <v>70</v>
      </c>
      <c r="H2" s="36"/>
      <c r="I2" s="36"/>
      <c r="J2" s="36"/>
      <c r="K2" s="36"/>
      <c r="L2" s="35" t="s">
        <v>72</v>
      </c>
      <c r="M2" s="35"/>
      <c r="N2" s="35"/>
      <c r="O2" s="35"/>
      <c r="P2" s="35"/>
    </row>
    <row r="3" spans="1:16" s="2" customFormat="1" ht="71.25" customHeight="1" thickBot="1">
      <c r="A3" s="16" t="s">
        <v>0</v>
      </c>
      <c r="B3" s="14" t="s">
        <v>60</v>
      </c>
      <c r="C3" s="3" t="s">
        <v>1</v>
      </c>
      <c r="D3" s="4" t="s">
        <v>2</v>
      </c>
      <c r="E3" s="4" t="s">
        <v>3</v>
      </c>
      <c r="F3" s="5" t="s">
        <v>4</v>
      </c>
      <c r="G3" s="23" t="s">
        <v>3</v>
      </c>
      <c r="H3" s="24" t="s">
        <v>79</v>
      </c>
      <c r="I3" s="24" t="s">
        <v>81</v>
      </c>
      <c r="J3" s="24" t="s">
        <v>4</v>
      </c>
      <c r="K3" s="25" t="s">
        <v>71</v>
      </c>
      <c r="L3" s="23"/>
      <c r="M3" s="24"/>
      <c r="N3" s="24"/>
      <c r="O3" s="24" t="s">
        <v>4</v>
      </c>
      <c r="P3" s="25" t="s">
        <v>71</v>
      </c>
    </row>
    <row r="4" spans="1:16">
      <c r="A4" s="1" t="s">
        <v>7</v>
      </c>
      <c r="B4" s="13" t="s">
        <v>61</v>
      </c>
      <c r="C4" s="17">
        <v>10</v>
      </c>
      <c r="D4" s="18">
        <v>7</v>
      </c>
      <c r="E4" s="18">
        <v>7</v>
      </c>
      <c r="F4" s="19">
        <f t="shared" ref="F4:F10" si="0">SUM(C4:E4)</f>
        <v>24</v>
      </c>
      <c r="G4" s="26">
        <v>7</v>
      </c>
      <c r="H4" s="27">
        <v>10</v>
      </c>
      <c r="I4" s="27">
        <v>10</v>
      </c>
      <c r="J4" s="28">
        <f t="shared" ref="J4:J11" si="1">SUM(G4:I4)</f>
        <v>27</v>
      </c>
      <c r="K4" s="29">
        <f t="shared" ref="K4:K11" si="2">SUM(F4+J4)</f>
        <v>51</v>
      </c>
      <c r="L4" s="6"/>
      <c r="M4" s="7"/>
      <c r="N4" s="7"/>
      <c r="O4" s="7">
        <f t="shared" ref="O4:O11" si="3">SUM(L4:N4)</f>
        <v>0</v>
      </c>
      <c r="P4" s="9">
        <f t="shared" ref="P4:P11" si="4">SUM(K4+O4)</f>
        <v>51</v>
      </c>
    </row>
    <row r="5" spans="1:16">
      <c r="A5" s="1" t="s">
        <v>6</v>
      </c>
      <c r="B5" s="13" t="s">
        <v>61</v>
      </c>
      <c r="C5" s="6"/>
      <c r="D5" s="7"/>
      <c r="E5" s="7"/>
      <c r="F5" s="9">
        <f t="shared" si="0"/>
        <v>0</v>
      </c>
      <c r="G5" s="30">
        <v>10</v>
      </c>
      <c r="H5" s="31">
        <v>7</v>
      </c>
      <c r="I5" s="31">
        <v>5</v>
      </c>
      <c r="J5" s="7">
        <f t="shared" si="1"/>
        <v>22</v>
      </c>
      <c r="K5" s="9">
        <f t="shared" si="2"/>
        <v>22</v>
      </c>
      <c r="L5" s="6"/>
      <c r="M5" s="7"/>
      <c r="N5" s="7"/>
      <c r="O5" s="7">
        <f t="shared" si="3"/>
        <v>0</v>
      </c>
      <c r="P5" s="9">
        <f t="shared" si="4"/>
        <v>22</v>
      </c>
    </row>
    <row r="6" spans="1:16">
      <c r="A6" s="1" t="s">
        <v>5</v>
      </c>
      <c r="B6" s="13" t="s">
        <v>61</v>
      </c>
      <c r="C6" s="6"/>
      <c r="D6" s="7"/>
      <c r="E6" s="7"/>
      <c r="F6" s="9">
        <f t="shared" si="0"/>
        <v>0</v>
      </c>
      <c r="G6" s="30">
        <v>5</v>
      </c>
      <c r="H6" s="31">
        <v>3</v>
      </c>
      <c r="I6" s="31">
        <v>7</v>
      </c>
      <c r="J6" s="7">
        <f t="shared" si="1"/>
        <v>15</v>
      </c>
      <c r="K6" s="9">
        <f t="shared" si="2"/>
        <v>15</v>
      </c>
      <c r="L6" s="6"/>
      <c r="M6" s="7"/>
      <c r="N6" s="7"/>
      <c r="O6" s="7">
        <f t="shared" si="3"/>
        <v>0</v>
      </c>
      <c r="P6" s="9">
        <f t="shared" si="4"/>
        <v>15</v>
      </c>
    </row>
    <row r="7" spans="1:16">
      <c r="A7" s="1" t="s">
        <v>8</v>
      </c>
      <c r="B7" s="13" t="s">
        <v>61</v>
      </c>
      <c r="C7" s="6">
        <v>7</v>
      </c>
      <c r="D7" s="7">
        <v>10</v>
      </c>
      <c r="E7" s="7">
        <v>5</v>
      </c>
      <c r="F7" s="9">
        <f t="shared" si="0"/>
        <v>22</v>
      </c>
      <c r="G7" s="30">
        <v>3</v>
      </c>
      <c r="H7" s="31">
        <v>1</v>
      </c>
      <c r="I7" s="31">
        <v>3</v>
      </c>
      <c r="J7" s="7">
        <f t="shared" si="1"/>
        <v>7</v>
      </c>
      <c r="K7" s="9">
        <f t="shared" si="2"/>
        <v>29</v>
      </c>
      <c r="L7" s="6"/>
      <c r="M7" s="7"/>
      <c r="N7" s="7"/>
      <c r="O7" s="7">
        <f t="shared" si="3"/>
        <v>0</v>
      </c>
      <c r="P7" s="9">
        <f t="shared" si="4"/>
        <v>29</v>
      </c>
    </row>
    <row r="8" spans="1:16">
      <c r="A8" s="1" t="s">
        <v>9</v>
      </c>
      <c r="B8" s="13" t="s">
        <v>61</v>
      </c>
      <c r="C8" s="6">
        <v>5</v>
      </c>
      <c r="D8" s="7">
        <v>5</v>
      </c>
      <c r="E8" s="7">
        <v>1</v>
      </c>
      <c r="F8" s="9">
        <f t="shared" si="0"/>
        <v>11</v>
      </c>
      <c r="G8" s="30">
        <v>1</v>
      </c>
      <c r="H8" s="31">
        <v>5</v>
      </c>
      <c r="I8" s="31">
        <v>0</v>
      </c>
      <c r="J8" s="7">
        <f t="shared" si="1"/>
        <v>6</v>
      </c>
      <c r="K8" s="9">
        <f t="shared" si="2"/>
        <v>17</v>
      </c>
      <c r="L8" s="6"/>
      <c r="M8" s="7"/>
      <c r="N8" s="7"/>
      <c r="O8" s="7">
        <f t="shared" si="3"/>
        <v>0</v>
      </c>
      <c r="P8" s="9">
        <f t="shared" si="4"/>
        <v>17</v>
      </c>
    </row>
    <row r="9" spans="1:16">
      <c r="A9" s="1" t="s">
        <v>11</v>
      </c>
      <c r="B9" s="13" t="s">
        <v>61</v>
      </c>
      <c r="C9" s="6">
        <v>1</v>
      </c>
      <c r="D9" s="7">
        <v>1</v>
      </c>
      <c r="E9" s="7">
        <v>3</v>
      </c>
      <c r="F9" s="9">
        <f t="shared" si="0"/>
        <v>5</v>
      </c>
      <c r="G9" s="30">
        <v>0</v>
      </c>
      <c r="H9" s="31">
        <v>0</v>
      </c>
      <c r="I9" s="31">
        <v>1</v>
      </c>
      <c r="J9" s="7">
        <f t="shared" si="1"/>
        <v>1</v>
      </c>
      <c r="K9" s="9">
        <f t="shared" si="2"/>
        <v>6</v>
      </c>
      <c r="L9" s="6"/>
      <c r="M9" s="7"/>
      <c r="N9" s="7"/>
      <c r="O9" s="7">
        <f t="shared" si="3"/>
        <v>0</v>
      </c>
      <c r="P9" s="9">
        <f t="shared" si="4"/>
        <v>6</v>
      </c>
    </row>
    <row r="10" spans="1:16">
      <c r="A10" s="1" t="s">
        <v>10</v>
      </c>
      <c r="B10" s="13" t="s">
        <v>61</v>
      </c>
      <c r="C10" s="6">
        <v>3</v>
      </c>
      <c r="D10" s="7">
        <v>3</v>
      </c>
      <c r="E10" s="7">
        <v>10</v>
      </c>
      <c r="F10" s="9">
        <f t="shared" si="0"/>
        <v>16</v>
      </c>
      <c r="G10" s="30" t="s">
        <v>80</v>
      </c>
      <c r="H10" s="31" t="s">
        <v>80</v>
      </c>
      <c r="I10" s="31" t="s">
        <v>80</v>
      </c>
      <c r="J10" s="7">
        <f t="shared" si="1"/>
        <v>0</v>
      </c>
      <c r="K10" s="9">
        <f t="shared" si="2"/>
        <v>16</v>
      </c>
      <c r="L10" s="6"/>
      <c r="M10" s="7"/>
      <c r="N10" s="7"/>
      <c r="O10" s="7">
        <f t="shared" si="3"/>
        <v>0</v>
      </c>
      <c r="P10" s="9">
        <f t="shared" si="4"/>
        <v>16</v>
      </c>
    </row>
    <row r="11" spans="1:16">
      <c r="A11" s="1" t="s">
        <v>76</v>
      </c>
      <c r="B11" s="13" t="s">
        <v>61</v>
      </c>
      <c r="C11" s="6"/>
      <c r="D11" s="7"/>
      <c r="E11" s="7"/>
      <c r="F11" s="9"/>
      <c r="G11" s="30">
        <v>0</v>
      </c>
      <c r="H11" s="31">
        <v>0</v>
      </c>
      <c r="I11" s="31">
        <v>0</v>
      </c>
      <c r="J11" s="7">
        <f t="shared" si="1"/>
        <v>0</v>
      </c>
      <c r="K11" s="9">
        <f t="shared" si="2"/>
        <v>0</v>
      </c>
      <c r="L11" s="6"/>
      <c r="M11" s="7"/>
      <c r="N11" s="7"/>
      <c r="O11" s="7">
        <f t="shared" si="3"/>
        <v>0</v>
      </c>
      <c r="P11" s="9">
        <f t="shared" si="4"/>
        <v>0</v>
      </c>
    </row>
    <row r="12" spans="1:16">
      <c r="C12" s="6"/>
      <c r="D12" s="7"/>
      <c r="E12" s="7"/>
      <c r="F12" s="9"/>
      <c r="G12" s="30"/>
      <c r="H12" s="31"/>
      <c r="I12" s="31"/>
      <c r="J12" s="7"/>
      <c r="K12" s="9"/>
      <c r="L12" s="6"/>
      <c r="M12" s="7"/>
      <c r="N12" s="7"/>
      <c r="O12" s="7"/>
      <c r="P12" s="9"/>
    </row>
    <row r="13" spans="1:16">
      <c r="A13" s="1" t="s">
        <v>13</v>
      </c>
      <c r="B13" s="22" t="s">
        <v>62</v>
      </c>
      <c r="C13" s="6"/>
      <c r="D13" s="7"/>
      <c r="E13" s="7">
        <v>1</v>
      </c>
      <c r="F13" s="9">
        <f>SUM(C13:E13)</f>
        <v>1</v>
      </c>
      <c r="G13" s="30">
        <v>10</v>
      </c>
      <c r="H13" s="31">
        <v>10</v>
      </c>
      <c r="I13" s="31">
        <v>7</v>
      </c>
      <c r="J13" s="32">
        <f t="shared" ref="J13:J22" si="5">SUM(G13:I13)</f>
        <v>27</v>
      </c>
      <c r="K13" s="9">
        <f t="shared" ref="K13:K22" si="6">SUM(F13+J13)</f>
        <v>28</v>
      </c>
      <c r="L13" s="6"/>
      <c r="M13" s="7"/>
      <c r="N13" s="7"/>
      <c r="O13" s="7">
        <f t="shared" ref="O13:O22" si="7">SUM(L13:N13)</f>
        <v>0</v>
      </c>
      <c r="P13" s="9">
        <f t="shared" ref="P13:P22" si="8">SUM(K13+O13)</f>
        <v>28</v>
      </c>
    </row>
    <row r="14" spans="1:16">
      <c r="A14" s="1" t="s">
        <v>17</v>
      </c>
      <c r="B14" s="13" t="s">
        <v>62</v>
      </c>
      <c r="C14" s="6"/>
      <c r="D14" s="7"/>
      <c r="E14" s="7"/>
      <c r="F14" s="9">
        <f>SUM(C14:E14)</f>
        <v>0</v>
      </c>
      <c r="G14" s="30">
        <v>3</v>
      </c>
      <c r="H14" s="31">
        <v>7</v>
      </c>
      <c r="I14" s="31">
        <v>10</v>
      </c>
      <c r="J14" s="7">
        <f t="shared" si="5"/>
        <v>20</v>
      </c>
      <c r="K14" s="9">
        <f t="shared" si="6"/>
        <v>20</v>
      </c>
      <c r="L14" s="6"/>
      <c r="M14" s="7"/>
      <c r="N14" s="7"/>
      <c r="O14" s="7">
        <f t="shared" si="7"/>
        <v>0</v>
      </c>
      <c r="P14" s="9">
        <f t="shared" si="8"/>
        <v>20</v>
      </c>
    </row>
    <row r="15" spans="1:16">
      <c r="A15" s="1" t="s">
        <v>20</v>
      </c>
      <c r="B15" s="13" t="s">
        <v>62</v>
      </c>
      <c r="C15" s="6">
        <v>10</v>
      </c>
      <c r="D15" s="7">
        <v>10</v>
      </c>
      <c r="E15" s="7">
        <v>10</v>
      </c>
      <c r="F15" s="8">
        <f>SUM(C15:E15)</f>
        <v>30</v>
      </c>
      <c r="G15" s="30">
        <v>7</v>
      </c>
      <c r="H15" s="31">
        <v>3</v>
      </c>
      <c r="I15" s="31">
        <v>0</v>
      </c>
      <c r="J15" s="7">
        <f t="shared" si="5"/>
        <v>10</v>
      </c>
      <c r="K15" s="9">
        <f t="shared" si="6"/>
        <v>40</v>
      </c>
      <c r="L15" s="6"/>
      <c r="M15" s="7"/>
      <c r="N15" s="7"/>
      <c r="O15" s="7">
        <f t="shared" si="7"/>
        <v>0</v>
      </c>
      <c r="P15" s="9">
        <f t="shared" si="8"/>
        <v>40</v>
      </c>
    </row>
    <row r="16" spans="1:16">
      <c r="A16" s="1" t="s">
        <v>15</v>
      </c>
      <c r="B16" s="13" t="s">
        <v>62</v>
      </c>
      <c r="C16" s="6"/>
      <c r="D16" s="7">
        <v>5</v>
      </c>
      <c r="E16" s="7"/>
      <c r="F16" s="9">
        <f>SUM(C16:E16)</f>
        <v>5</v>
      </c>
      <c r="G16" s="30">
        <v>5</v>
      </c>
      <c r="H16" s="31">
        <v>0</v>
      </c>
      <c r="I16" s="31">
        <v>5</v>
      </c>
      <c r="J16" s="7">
        <f t="shared" si="5"/>
        <v>10</v>
      </c>
      <c r="K16" s="9">
        <f t="shared" si="6"/>
        <v>15</v>
      </c>
      <c r="L16" s="6"/>
      <c r="M16" s="7"/>
      <c r="N16" s="7"/>
      <c r="O16" s="7">
        <f t="shared" si="7"/>
        <v>0</v>
      </c>
      <c r="P16" s="9">
        <f t="shared" si="8"/>
        <v>15</v>
      </c>
    </row>
    <row r="17" spans="1:16">
      <c r="A17" s="1" t="s">
        <v>16</v>
      </c>
      <c r="B17" s="13" t="s">
        <v>62</v>
      </c>
      <c r="C17" s="6">
        <v>5</v>
      </c>
      <c r="D17" s="7"/>
      <c r="E17" s="7"/>
      <c r="F17" s="9">
        <f>SUM(C17:E17)</f>
        <v>5</v>
      </c>
      <c r="G17" s="30">
        <v>0</v>
      </c>
      <c r="H17" s="31">
        <v>5</v>
      </c>
      <c r="I17" s="31">
        <v>0</v>
      </c>
      <c r="J17" s="7">
        <f t="shared" si="5"/>
        <v>5</v>
      </c>
      <c r="K17" s="9">
        <f t="shared" si="6"/>
        <v>10</v>
      </c>
      <c r="L17" s="6"/>
      <c r="M17" s="7"/>
      <c r="N17" s="7"/>
      <c r="O17" s="7">
        <f t="shared" si="7"/>
        <v>0</v>
      </c>
      <c r="P17" s="9">
        <f t="shared" si="8"/>
        <v>10</v>
      </c>
    </row>
    <row r="18" spans="1:16">
      <c r="A18" s="1" t="s">
        <v>12</v>
      </c>
      <c r="B18" s="21" t="s">
        <v>82</v>
      </c>
      <c r="C18" s="6"/>
      <c r="D18" s="7"/>
      <c r="E18" s="7"/>
      <c r="F18" s="20"/>
      <c r="G18" s="30">
        <v>1</v>
      </c>
      <c r="H18" s="31">
        <v>1</v>
      </c>
      <c r="I18" s="31">
        <v>3</v>
      </c>
      <c r="J18" s="7">
        <f t="shared" si="5"/>
        <v>5</v>
      </c>
      <c r="K18" s="9">
        <f t="shared" si="6"/>
        <v>5</v>
      </c>
      <c r="L18" s="6"/>
      <c r="M18" s="7"/>
      <c r="N18" s="7"/>
      <c r="O18" s="7">
        <f t="shared" si="7"/>
        <v>0</v>
      </c>
      <c r="P18" s="9">
        <f t="shared" si="8"/>
        <v>5</v>
      </c>
    </row>
    <row r="19" spans="1:16">
      <c r="A19" s="1" t="s">
        <v>19</v>
      </c>
      <c r="B19" s="13" t="s">
        <v>62</v>
      </c>
      <c r="C19" s="6">
        <v>7</v>
      </c>
      <c r="D19" s="7">
        <v>7</v>
      </c>
      <c r="E19" s="7">
        <v>7</v>
      </c>
      <c r="F19" s="9">
        <f>SUM(C19:E19)</f>
        <v>21</v>
      </c>
      <c r="G19" s="30">
        <v>0</v>
      </c>
      <c r="H19" s="31">
        <v>0</v>
      </c>
      <c r="I19" s="31">
        <v>1</v>
      </c>
      <c r="J19" s="7">
        <f t="shared" si="5"/>
        <v>1</v>
      </c>
      <c r="K19" s="9">
        <f t="shared" si="6"/>
        <v>22</v>
      </c>
      <c r="L19" s="6"/>
      <c r="M19" s="7"/>
      <c r="N19" s="7"/>
      <c r="O19" s="7">
        <f t="shared" si="7"/>
        <v>0</v>
      </c>
      <c r="P19" s="9">
        <f t="shared" si="8"/>
        <v>22</v>
      </c>
    </row>
    <row r="20" spans="1:16">
      <c r="A20" s="1" t="s">
        <v>18</v>
      </c>
      <c r="B20" s="13" t="s">
        <v>62</v>
      </c>
      <c r="C20" s="6">
        <v>3</v>
      </c>
      <c r="D20" s="7">
        <v>3</v>
      </c>
      <c r="E20" s="7">
        <v>5</v>
      </c>
      <c r="F20" s="9">
        <f>SUM(C20:E20)</f>
        <v>11</v>
      </c>
      <c r="G20" s="30" t="s">
        <v>80</v>
      </c>
      <c r="H20" s="31" t="s">
        <v>80</v>
      </c>
      <c r="I20" s="31" t="s">
        <v>80</v>
      </c>
      <c r="J20" s="7">
        <f t="shared" si="5"/>
        <v>0</v>
      </c>
      <c r="K20" s="9">
        <f t="shared" si="6"/>
        <v>11</v>
      </c>
      <c r="L20" s="6"/>
      <c r="M20" s="7"/>
      <c r="N20" s="7"/>
      <c r="O20" s="7">
        <f t="shared" si="7"/>
        <v>0</v>
      </c>
      <c r="P20" s="9">
        <f t="shared" si="8"/>
        <v>11</v>
      </c>
    </row>
    <row r="21" spans="1:16">
      <c r="A21" s="1" t="s">
        <v>23</v>
      </c>
      <c r="B21" s="21" t="s">
        <v>82</v>
      </c>
      <c r="C21" s="6">
        <v>10</v>
      </c>
      <c r="D21" s="7">
        <v>7</v>
      </c>
      <c r="E21" s="7">
        <v>1</v>
      </c>
      <c r="F21" s="9">
        <f>SUM(C21:E21)</f>
        <v>18</v>
      </c>
      <c r="G21" s="30">
        <v>0</v>
      </c>
      <c r="H21" s="31">
        <v>0</v>
      </c>
      <c r="I21" s="31">
        <v>0</v>
      </c>
      <c r="J21" s="7">
        <f t="shared" si="5"/>
        <v>0</v>
      </c>
      <c r="K21" s="9">
        <f t="shared" si="6"/>
        <v>18</v>
      </c>
      <c r="L21" s="6"/>
      <c r="M21" s="7"/>
      <c r="N21" s="7"/>
      <c r="O21" s="7">
        <f t="shared" si="7"/>
        <v>0</v>
      </c>
      <c r="P21" s="9">
        <f t="shared" si="8"/>
        <v>18</v>
      </c>
    </row>
    <row r="22" spans="1:16">
      <c r="A22" s="1" t="s">
        <v>22</v>
      </c>
      <c r="B22" s="21" t="s">
        <v>82</v>
      </c>
      <c r="C22" s="6">
        <v>7</v>
      </c>
      <c r="D22" s="7">
        <v>10</v>
      </c>
      <c r="E22" s="7">
        <v>10</v>
      </c>
      <c r="F22" s="8">
        <f>SUM(C22:E22)</f>
        <v>27</v>
      </c>
      <c r="G22" s="30">
        <v>0</v>
      </c>
      <c r="H22" s="31">
        <v>0</v>
      </c>
      <c r="I22" s="31">
        <v>0</v>
      </c>
      <c r="J22" s="7">
        <f t="shared" si="5"/>
        <v>0</v>
      </c>
      <c r="K22" s="9">
        <f t="shared" si="6"/>
        <v>27</v>
      </c>
      <c r="L22" s="6"/>
      <c r="M22" s="7"/>
      <c r="N22" s="7"/>
      <c r="O22" s="7">
        <f t="shared" si="7"/>
        <v>0</v>
      </c>
      <c r="P22" s="9">
        <f t="shared" si="8"/>
        <v>27</v>
      </c>
    </row>
    <row r="23" spans="1:16">
      <c r="C23" s="6"/>
      <c r="D23" s="7"/>
      <c r="E23" s="7"/>
      <c r="F23" s="9"/>
      <c r="G23" s="30"/>
      <c r="H23" s="31"/>
      <c r="I23" s="31"/>
      <c r="J23" s="7"/>
      <c r="K23" s="9"/>
      <c r="L23" s="6"/>
      <c r="M23" s="7"/>
      <c r="N23" s="7"/>
      <c r="O23" s="7"/>
      <c r="P23" s="9"/>
    </row>
    <row r="24" spans="1:16">
      <c r="A24" s="1" t="s">
        <v>29</v>
      </c>
      <c r="B24" s="13" t="s">
        <v>63</v>
      </c>
      <c r="C24" s="6">
        <v>3</v>
      </c>
      <c r="D24" s="7"/>
      <c r="E24" s="7">
        <v>7</v>
      </c>
      <c r="F24" s="9">
        <f t="shared" ref="F24:F31" si="9">SUM(C24:E24)</f>
        <v>10</v>
      </c>
      <c r="G24" s="30">
        <v>10</v>
      </c>
      <c r="H24" s="31">
        <v>7</v>
      </c>
      <c r="I24" s="31">
        <v>10</v>
      </c>
      <c r="J24" s="32">
        <f t="shared" ref="J24:J31" si="10">SUM(G24:I24)</f>
        <v>27</v>
      </c>
      <c r="K24" s="9">
        <f t="shared" ref="K24:K31" si="11">SUM(F24+J24)</f>
        <v>37</v>
      </c>
      <c r="L24" s="6"/>
      <c r="M24" s="7"/>
      <c r="N24" s="7"/>
      <c r="O24" s="7">
        <f t="shared" ref="O24:O31" si="12">SUM(L24:N24)</f>
        <v>0</v>
      </c>
      <c r="P24" s="9">
        <f t="shared" ref="P24:P31" si="13">SUM(K24+O24)</f>
        <v>37</v>
      </c>
    </row>
    <row r="25" spans="1:16">
      <c r="A25" s="1" t="s">
        <v>14</v>
      </c>
      <c r="B25" s="21" t="s">
        <v>83</v>
      </c>
      <c r="C25" s="6">
        <v>1</v>
      </c>
      <c r="D25" s="7">
        <v>1</v>
      </c>
      <c r="E25" s="7">
        <v>3</v>
      </c>
      <c r="F25" s="9">
        <f t="shared" si="9"/>
        <v>5</v>
      </c>
      <c r="G25" s="30">
        <v>7</v>
      </c>
      <c r="H25" s="31">
        <v>10</v>
      </c>
      <c r="I25" s="31">
        <v>7</v>
      </c>
      <c r="J25" s="7">
        <f t="shared" si="10"/>
        <v>24</v>
      </c>
      <c r="K25" s="9">
        <f t="shared" si="11"/>
        <v>29</v>
      </c>
      <c r="L25" s="6"/>
      <c r="M25" s="7"/>
      <c r="N25" s="7"/>
      <c r="O25" s="7">
        <f t="shared" si="12"/>
        <v>0</v>
      </c>
      <c r="P25" s="9">
        <f t="shared" si="13"/>
        <v>29</v>
      </c>
    </row>
    <row r="26" spans="1:16">
      <c r="A26" s="1" t="s">
        <v>28</v>
      </c>
      <c r="B26" s="13" t="s">
        <v>63</v>
      </c>
      <c r="C26" s="6">
        <v>1</v>
      </c>
      <c r="D26" s="7">
        <v>5</v>
      </c>
      <c r="E26" s="7">
        <v>5</v>
      </c>
      <c r="F26" s="9">
        <f t="shared" si="9"/>
        <v>11</v>
      </c>
      <c r="G26" s="30">
        <v>5</v>
      </c>
      <c r="H26" s="31">
        <v>5</v>
      </c>
      <c r="I26" s="31">
        <v>1</v>
      </c>
      <c r="J26" s="7">
        <f t="shared" si="10"/>
        <v>11</v>
      </c>
      <c r="K26" s="9">
        <f t="shared" si="11"/>
        <v>22</v>
      </c>
      <c r="L26" s="6"/>
      <c r="M26" s="7"/>
      <c r="N26" s="7"/>
      <c r="O26" s="7">
        <f t="shared" si="12"/>
        <v>0</v>
      </c>
      <c r="P26" s="9">
        <f t="shared" si="13"/>
        <v>22</v>
      </c>
    </row>
    <row r="27" spans="1:16">
      <c r="A27" s="1" t="s">
        <v>21</v>
      </c>
      <c r="B27" s="13" t="s">
        <v>63</v>
      </c>
      <c r="C27" s="6"/>
      <c r="D27" s="7">
        <v>1</v>
      </c>
      <c r="E27" s="7"/>
      <c r="F27" s="9">
        <f t="shared" si="9"/>
        <v>1</v>
      </c>
      <c r="G27" s="30">
        <v>3</v>
      </c>
      <c r="H27" s="31">
        <v>3</v>
      </c>
      <c r="I27" s="31">
        <v>5</v>
      </c>
      <c r="J27" s="7">
        <f t="shared" si="10"/>
        <v>11</v>
      </c>
      <c r="K27" s="9">
        <f t="shared" si="11"/>
        <v>12</v>
      </c>
      <c r="L27" s="6"/>
      <c r="M27" s="7"/>
      <c r="N27" s="7"/>
      <c r="O27" s="7">
        <f t="shared" si="12"/>
        <v>0</v>
      </c>
      <c r="P27" s="9">
        <f t="shared" si="13"/>
        <v>12</v>
      </c>
    </row>
    <row r="28" spans="1:16">
      <c r="A28" s="1" t="s">
        <v>26</v>
      </c>
      <c r="B28" s="13" t="s">
        <v>63</v>
      </c>
      <c r="C28" s="6"/>
      <c r="D28" s="7"/>
      <c r="E28" s="7"/>
      <c r="F28" s="9">
        <f t="shared" si="9"/>
        <v>0</v>
      </c>
      <c r="G28" s="30">
        <v>1</v>
      </c>
      <c r="H28" s="31">
        <v>1</v>
      </c>
      <c r="I28" s="31">
        <v>3</v>
      </c>
      <c r="J28" s="7">
        <f t="shared" si="10"/>
        <v>5</v>
      </c>
      <c r="K28" s="9">
        <f t="shared" si="11"/>
        <v>5</v>
      </c>
      <c r="L28" s="6"/>
      <c r="M28" s="7"/>
      <c r="N28" s="7"/>
      <c r="O28" s="7">
        <f t="shared" si="12"/>
        <v>0</v>
      </c>
      <c r="P28" s="9">
        <f t="shared" si="13"/>
        <v>5</v>
      </c>
    </row>
    <row r="29" spans="1:16">
      <c r="A29" s="1" t="s">
        <v>27</v>
      </c>
      <c r="B29" s="13" t="s">
        <v>63</v>
      </c>
      <c r="C29" s="6">
        <v>5</v>
      </c>
      <c r="D29" s="7">
        <v>3</v>
      </c>
      <c r="E29" s="7">
        <v>3</v>
      </c>
      <c r="F29" s="9">
        <f t="shared" si="9"/>
        <v>11</v>
      </c>
      <c r="G29" s="30" t="s">
        <v>80</v>
      </c>
      <c r="H29" s="31" t="s">
        <v>80</v>
      </c>
      <c r="I29" s="31" t="s">
        <v>80</v>
      </c>
      <c r="J29" s="7">
        <f t="shared" si="10"/>
        <v>0</v>
      </c>
      <c r="K29" s="9">
        <f t="shared" si="11"/>
        <v>11</v>
      </c>
      <c r="L29" s="6"/>
      <c r="M29" s="7"/>
      <c r="N29" s="7"/>
      <c r="O29" s="7">
        <f t="shared" si="12"/>
        <v>0</v>
      </c>
      <c r="P29" s="9">
        <f t="shared" si="13"/>
        <v>11</v>
      </c>
    </row>
    <row r="30" spans="1:16">
      <c r="A30" s="1" t="s">
        <v>24</v>
      </c>
      <c r="B30" s="13" t="s">
        <v>63</v>
      </c>
      <c r="C30" s="6"/>
      <c r="D30" s="7"/>
      <c r="E30" s="7"/>
      <c r="F30" s="9">
        <f t="shared" si="9"/>
        <v>0</v>
      </c>
      <c r="G30" s="30" t="s">
        <v>80</v>
      </c>
      <c r="H30" s="31" t="s">
        <v>80</v>
      </c>
      <c r="I30" s="31" t="s">
        <v>80</v>
      </c>
      <c r="J30" s="7">
        <f t="shared" si="10"/>
        <v>0</v>
      </c>
      <c r="K30" s="9">
        <f t="shared" si="11"/>
        <v>0</v>
      </c>
      <c r="L30" s="6"/>
      <c r="M30" s="7"/>
      <c r="N30" s="7"/>
      <c r="O30" s="7">
        <f t="shared" si="12"/>
        <v>0</v>
      </c>
      <c r="P30" s="9">
        <f t="shared" si="13"/>
        <v>0</v>
      </c>
    </row>
    <row r="31" spans="1:16">
      <c r="A31" s="1" t="s">
        <v>25</v>
      </c>
      <c r="B31" s="13" t="s">
        <v>63</v>
      </c>
      <c r="C31" s="6"/>
      <c r="D31" s="7"/>
      <c r="E31" s="7"/>
      <c r="F31" s="9">
        <f t="shared" si="9"/>
        <v>0</v>
      </c>
      <c r="G31" s="30" t="s">
        <v>80</v>
      </c>
      <c r="H31" s="31" t="s">
        <v>80</v>
      </c>
      <c r="I31" s="31" t="s">
        <v>80</v>
      </c>
      <c r="J31" s="7">
        <f t="shared" si="10"/>
        <v>0</v>
      </c>
      <c r="K31" s="9">
        <f t="shared" si="11"/>
        <v>0</v>
      </c>
      <c r="L31" s="6"/>
      <c r="M31" s="7"/>
      <c r="N31" s="7"/>
      <c r="O31" s="7">
        <f t="shared" si="12"/>
        <v>0</v>
      </c>
      <c r="P31" s="9">
        <f t="shared" si="13"/>
        <v>0</v>
      </c>
    </row>
    <row r="32" spans="1:16">
      <c r="C32" s="6"/>
      <c r="D32" s="7"/>
      <c r="E32" s="7"/>
      <c r="F32" s="9"/>
      <c r="G32" s="30"/>
      <c r="H32" s="31"/>
      <c r="I32" s="31"/>
      <c r="J32" s="7"/>
      <c r="K32" s="9"/>
      <c r="L32" s="6"/>
      <c r="M32" s="7"/>
      <c r="N32" s="7"/>
      <c r="O32" s="7"/>
      <c r="P32" s="9"/>
    </row>
    <row r="33" spans="1:16">
      <c r="A33" s="1" t="s">
        <v>31</v>
      </c>
      <c r="B33" s="13" t="s">
        <v>64</v>
      </c>
      <c r="C33" s="6">
        <v>10</v>
      </c>
      <c r="D33" s="7">
        <v>10</v>
      </c>
      <c r="E33" s="7"/>
      <c r="F33" s="9">
        <f>SUM(C33:E33)</f>
        <v>20</v>
      </c>
      <c r="G33" s="30">
        <v>10</v>
      </c>
      <c r="H33" s="31">
        <v>10</v>
      </c>
      <c r="I33" s="31">
        <v>10</v>
      </c>
      <c r="J33" s="32">
        <f t="shared" ref="J33:J46" si="14">SUM(G33:I33)</f>
        <v>30</v>
      </c>
      <c r="K33" s="9">
        <f t="shared" ref="K33:K46" si="15">SUM(F33+J33)</f>
        <v>50</v>
      </c>
      <c r="L33" s="6"/>
      <c r="M33" s="7"/>
      <c r="N33" s="7"/>
      <c r="O33" s="7">
        <f t="shared" ref="O33:O46" si="16">SUM(L33:N33)</f>
        <v>0</v>
      </c>
      <c r="P33" s="9">
        <f t="shared" ref="P33:P46" si="17">SUM(K33+O33)</f>
        <v>50</v>
      </c>
    </row>
    <row r="34" spans="1:16">
      <c r="A34" s="1" t="s">
        <v>40</v>
      </c>
      <c r="B34" s="13" t="s">
        <v>64</v>
      </c>
      <c r="C34" s="6">
        <v>3</v>
      </c>
      <c r="D34" s="7">
        <v>5</v>
      </c>
      <c r="E34" s="7"/>
      <c r="F34" s="9">
        <f>SUM(C34:E34)</f>
        <v>8</v>
      </c>
      <c r="G34" s="30">
        <v>3</v>
      </c>
      <c r="H34" s="31">
        <v>7</v>
      </c>
      <c r="I34" s="31">
        <v>7</v>
      </c>
      <c r="J34" s="7">
        <f t="shared" si="14"/>
        <v>17</v>
      </c>
      <c r="K34" s="9">
        <f t="shared" si="15"/>
        <v>25</v>
      </c>
      <c r="L34" s="6"/>
      <c r="M34" s="7"/>
      <c r="N34" s="7"/>
      <c r="O34" s="7">
        <f t="shared" si="16"/>
        <v>0</v>
      </c>
      <c r="P34" s="9">
        <f t="shared" si="17"/>
        <v>25</v>
      </c>
    </row>
    <row r="35" spans="1:16">
      <c r="A35" s="1" t="s">
        <v>36</v>
      </c>
      <c r="B35" s="21" t="s">
        <v>84</v>
      </c>
      <c r="C35" s="6">
        <v>10</v>
      </c>
      <c r="D35" s="7">
        <v>10</v>
      </c>
      <c r="E35" s="7">
        <v>10</v>
      </c>
      <c r="F35" s="8">
        <f>SUM(C35:E35)</f>
        <v>30</v>
      </c>
      <c r="G35" s="30">
        <v>5</v>
      </c>
      <c r="H35" s="31">
        <v>3</v>
      </c>
      <c r="I35" s="31">
        <v>5</v>
      </c>
      <c r="J35" s="7">
        <f t="shared" si="14"/>
        <v>13</v>
      </c>
      <c r="K35" s="9">
        <f t="shared" si="15"/>
        <v>43</v>
      </c>
      <c r="L35" s="6"/>
      <c r="M35" s="7"/>
      <c r="N35" s="7"/>
      <c r="O35" s="7">
        <f t="shared" si="16"/>
        <v>0</v>
      </c>
      <c r="P35" s="9">
        <f t="shared" si="17"/>
        <v>43</v>
      </c>
    </row>
    <row r="36" spans="1:16">
      <c r="A36" s="1" t="s">
        <v>73</v>
      </c>
      <c r="B36" s="13" t="s">
        <v>64</v>
      </c>
      <c r="C36" s="6"/>
      <c r="D36" s="7"/>
      <c r="E36" s="7"/>
      <c r="F36" s="9"/>
      <c r="G36" s="30">
        <v>1</v>
      </c>
      <c r="H36" s="31">
        <v>5</v>
      </c>
      <c r="I36" s="31">
        <v>3</v>
      </c>
      <c r="J36" s="7">
        <f t="shared" si="14"/>
        <v>9</v>
      </c>
      <c r="K36" s="9">
        <f t="shared" si="15"/>
        <v>9</v>
      </c>
      <c r="L36" s="6"/>
      <c r="M36" s="7"/>
      <c r="N36" s="7"/>
      <c r="O36" s="7">
        <f t="shared" si="16"/>
        <v>0</v>
      </c>
      <c r="P36" s="9">
        <f t="shared" si="17"/>
        <v>9</v>
      </c>
    </row>
    <row r="37" spans="1:16">
      <c r="A37" s="1" t="s">
        <v>35</v>
      </c>
      <c r="B37" s="13" t="s">
        <v>64</v>
      </c>
      <c r="C37" s="6"/>
      <c r="D37" s="7"/>
      <c r="E37" s="7">
        <v>1</v>
      </c>
      <c r="F37" s="9">
        <f t="shared" ref="F37:F46" si="18">SUM(C37:E37)</f>
        <v>1</v>
      </c>
      <c r="G37" s="30">
        <v>7</v>
      </c>
      <c r="H37" s="31">
        <v>0</v>
      </c>
      <c r="I37" s="31">
        <v>1</v>
      </c>
      <c r="J37" s="7">
        <f t="shared" si="14"/>
        <v>8</v>
      </c>
      <c r="K37" s="9">
        <f t="shared" si="15"/>
        <v>9</v>
      </c>
      <c r="L37" s="6"/>
      <c r="M37" s="7"/>
      <c r="N37" s="7"/>
      <c r="O37" s="7">
        <f t="shared" si="16"/>
        <v>0</v>
      </c>
      <c r="P37" s="9">
        <f t="shared" si="17"/>
        <v>9</v>
      </c>
    </row>
    <row r="38" spans="1:16">
      <c r="A38" s="1" t="s">
        <v>32</v>
      </c>
      <c r="B38" s="13" t="s">
        <v>64</v>
      </c>
      <c r="C38" s="6"/>
      <c r="D38" s="7"/>
      <c r="E38" s="7">
        <v>3</v>
      </c>
      <c r="F38" s="9">
        <f t="shared" si="18"/>
        <v>3</v>
      </c>
      <c r="G38" s="30">
        <v>0</v>
      </c>
      <c r="H38" s="31">
        <v>1</v>
      </c>
      <c r="I38" s="31">
        <v>0</v>
      </c>
      <c r="J38" s="7">
        <f t="shared" si="14"/>
        <v>1</v>
      </c>
      <c r="K38" s="9">
        <f t="shared" si="15"/>
        <v>4</v>
      </c>
      <c r="L38" s="6"/>
      <c r="M38" s="7"/>
      <c r="N38" s="7"/>
      <c r="O38" s="7">
        <f t="shared" si="16"/>
        <v>0</v>
      </c>
      <c r="P38" s="9">
        <f t="shared" si="17"/>
        <v>4</v>
      </c>
    </row>
    <row r="39" spans="1:16">
      <c r="A39" s="1" t="s">
        <v>34</v>
      </c>
      <c r="B39" s="13" t="s">
        <v>64</v>
      </c>
      <c r="C39" s="6">
        <v>7</v>
      </c>
      <c r="D39" s="7">
        <v>7</v>
      </c>
      <c r="E39" s="7">
        <v>10</v>
      </c>
      <c r="F39" s="8">
        <f t="shared" si="18"/>
        <v>24</v>
      </c>
      <c r="G39" s="30" t="s">
        <v>80</v>
      </c>
      <c r="H39" s="31" t="s">
        <v>80</v>
      </c>
      <c r="I39" s="31" t="s">
        <v>80</v>
      </c>
      <c r="J39" s="7">
        <f t="shared" si="14"/>
        <v>0</v>
      </c>
      <c r="K39" s="9">
        <f t="shared" si="15"/>
        <v>24</v>
      </c>
      <c r="L39" s="6"/>
      <c r="M39" s="7"/>
      <c r="N39" s="7"/>
      <c r="O39" s="7">
        <f t="shared" si="16"/>
        <v>0</v>
      </c>
      <c r="P39" s="9">
        <f t="shared" si="17"/>
        <v>24</v>
      </c>
    </row>
    <row r="40" spans="1:16">
      <c r="A40" s="1" t="s">
        <v>42</v>
      </c>
      <c r="B40" s="13" t="s">
        <v>64</v>
      </c>
      <c r="C40" s="6">
        <v>5</v>
      </c>
      <c r="D40" s="7">
        <v>3</v>
      </c>
      <c r="E40" s="7">
        <v>7</v>
      </c>
      <c r="F40" s="9">
        <f t="shared" si="18"/>
        <v>15</v>
      </c>
      <c r="G40" s="30" t="s">
        <v>80</v>
      </c>
      <c r="H40" s="31" t="s">
        <v>80</v>
      </c>
      <c r="I40" s="31" t="s">
        <v>80</v>
      </c>
      <c r="J40" s="7">
        <f t="shared" si="14"/>
        <v>0</v>
      </c>
      <c r="K40" s="9">
        <f t="shared" si="15"/>
        <v>15</v>
      </c>
      <c r="L40" s="6"/>
      <c r="M40" s="7"/>
      <c r="N40" s="7"/>
      <c r="O40" s="7">
        <f t="shared" si="16"/>
        <v>0</v>
      </c>
      <c r="P40" s="9">
        <f t="shared" si="17"/>
        <v>15</v>
      </c>
    </row>
    <row r="41" spans="1:16">
      <c r="A41" s="1" t="s">
        <v>59</v>
      </c>
      <c r="B41" s="13" t="s">
        <v>64</v>
      </c>
      <c r="C41" s="6">
        <v>1</v>
      </c>
      <c r="D41" s="7">
        <v>1</v>
      </c>
      <c r="E41" s="7">
        <v>5</v>
      </c>
      <c r="F41" s="9">
        <f t="shared" si="18"/>
        <v>7</v>
      </c>
      <c r="G41" s="30" t="s">
        <v>80</v>
      </c>
      <c r="H41" s="31" t="s">
        <v>80</v>
      </c>
      <c r="I41" s="31" t="s">
        <v>80</v>
      </c>
      <c r="J41" s="7">
        <f t="shared" si="14"/>
        <v>0</v>
      </c>
      <c r="K41" s="9">
        <f t="shared" si="15"/>
        <v>7</v>
      </c>
      <c r="L41" s="6"/>
      <c r="M41" s="7"/>
      <c r="N41" s="7"/>
      <c r="O41" s="7">
        <f t="shared" si="16"/>
        <v>0</v>
      </c>
      <c r="P41" s="9">
        <f t="shared" si="17"/>
        <v>7</v>
      </c>
    </row>
    <row r="42" spans="1:16">
      <c r="A42" s="1" t="s">
        <v>30</v>
      </c>
      <c r="B42" s="13" t="s">
        <v>64</v>
      </c>
      <c r="C42" s="6"/>
      <c r="D42" s="7"/>
      <c r="E42" s="7"/>
      <c r="F42" s="9">
        <f t="shared" si="18"/>
        <v>0</v>
      </c>
      <c r="G42" s="30">
        <v>0</v>
      </c>
      <c r="H42" s="31">
        <v>0</v>
      </c>
      <c r="I42" s="31">
        <v>0</v>
      </c>
      <c r="J42" s="7">
        <f t="shared" si="14"/>
        <v>0</v>
      </c>
      <c r="K42" s="9">
        <f t="shared" si="15"/>
        <v>0</v>
      </c>
      <c r="L42" s="6"/>
      <c r="M42" s="7"/>
      <c r="N42" s="7"/>
      <c r="O42" s="7">
        <f t="shared" si="16"/>
        <v>0</v>
      </c>
      <c r="P42" s="9">
        <f t="shared" si="17"/>
        <v>0</v>
      </c>
    </row>
    <row r="43" spans="1:16">
      <c r="A43" s="1" t="s">
        <v>37</v>
      </c>
      <c r="B43" s="13" t="s">
        <v>64</v>
      </c>
      <c r="C43" s="6"/>
      <c r="D43" s="7"/>
      <c r="E43" s="7"/>
      <c r="F43" s="9">
        <f t="shared" si="18"/>
        <v>0</v>
      </c>
      <c r="G43" s="30">
        <v>0</v>
      </c>
      <c r="H43" s="31">
        <v>0</v>
      </c>
      <c r="I43" s="31">
        <v>0</v>
      </c>
      <c r="J43" s="7">
        <f t="shared" si="14"/>
        <v>0</v>
      </c>
      <c r="K43" s="9">
        <f t="shared" si="15"/>
        <v>0</v>
      </c>
      <c r="L43" s="6"/>
      <c r="M43" s="7"/>
      <c r="N43" s="7"/>
      <c r="O43" s="7">
        <f t="shared" si="16"/>
        <v>0</v>
      </c>
      <c r="P43" s="9">
        <f t="shared" si="17"/>
        <v>0</v>
      </c>
    </row>
    <row r="44" spans="1:16">
      <c r="A44" s="1" t="s">
        <v>38</v>
      </c>
      <c r="B44" s="13" t="s">
        <v>64</v>
      </c>
      <c r="C44" s="6"/>
      <c r="D44" s="7"/>
      <c r="E44" s="7"/>
      <c r="F44" s="9">
        <f t="shared" si="18"/>
        <v>0</v>
      </c>
      <c r="G44" s="30" t="s">
        <v>80</v>
      </c>
      <c r="H44" s="31" t="s">
        <v>80</v>
      </c>
      <c r="I44" s="31" t="s">
        <v>80</v>
      </c>
      <c r="J44" s="7">
        <f t="shared" si="14"/>
        <v>0</v>
      </c>
      <c r="K44" s="9">
        <f t="shared" si="15"/>
        <v>0</v>
      </c>
      <c r="L44" s="6"/>
      <c r="M44" s="7"/>
      <c r="N44" s="7"/>
      <c r="O44" s="7">
        <f t="shared" si="16"/>
        <v>0</v>
      </c>
      <c r="P44" s="9">
        <f t="shared" si="17"/>
        <v>0</v>
      </c>
    </row>
    <row r="45" spans="1:16">
      <c r="A45" s="1" t="s">
        <v>39</v>
      </c>
      <c r="B45" s="13" t="s">
        <v>64</v>
      </c>
      <c r="C45" s="6"/>
      <c r="D45" s="7"/>
      <c r="E45" s="7"/>
      <c r="F45" s="9">
        <f t="shared" si="18"/>
        <v>0</v>
      </c>
      <c r="G45" s="30" t="s">
        <v>80</v>
      </c>
      <c r="H45" s="31" t="s">
        <v>80</v>
      </c>
      <c r="I45" s="31" t="s">
        <v>80</v>
      </c>
      <c r="J45" s="7">
        <f t="shared" si="14"/>
        <v>0</v>
      </c>
      <c r="K45" s="9">
        <f t="shared" si="15"/>
        <v>0</v>
      </c>
      <c r="L45" s="6"/>
      <c r="M45" s="7"/>
      <c r="N45" s="7"/>
      <c r="O45" s="7">
        <f t="shared" si="16"/>
        <v>0</v>
      </c>
      <c r="P45" s="9">
        <f t="shared" si="17"/>
        <v>0</v>
      </c>
    </row>
    <row r="46" spans="1:16">
      <c r="A46" s="1" t="s">
        <v>41</v>
      </c>
      <c r="B46" s="13" t="s">
        <v>64</v>
      </c>
      <c r="C46" s="6"/>
      <c r="D46" s="7"/>
      <c r="E46" s="7"/>
      <c r="F46" s="9">
        <f t="shared" si="18"/>
        <v>0</v>
      </c>
      <c r="G46" s="30" t="s">
        <v>80</v>
      </c>
      <c r="H46" s="31" t="s">
        <v>80</v>
      </c>
      <c r="I46" s="31" t="s">
        <v>80</v>
      </c>
      <c r="J46" s="7">
        <f t="shared" si="14"/>
        <v>0</v>
      </c>
      <c r="K46" s="9">
        <f t="shared" si="15"/>
        <v>0</v>
      </c>
      <c r="L46" s="6"/>
      <c r="M46" s="7"/>
      <c r="N46" s="7"/>
      <c r="O46" s="7">
        <f t="shared" si="16"/>
        <v>0</v>
      </c>
      <c r="P46" s="9">
        <f t="shared" si="17"/>
        <v>0</v>
      </c>
    </row>
    <row r="47" spans="1:16">
      <c r="C47" s="6"/>
      <c r="D47" s="7"/>
      <c r="E47" s="7"/>
      <c r="F47" s="9"/>
      <c r="G47" s="30"/>
      <c r="H47" s="31"/>
      <c r="I47" s="31"/>
      <c r="J47" s="7"/>
      <c r="K47" s="9"/>
      <c r="L47" s="6"/>
      <c r="M47" s="7"/>
      <c r="N47" s="7"/>
      <c r="O47" s="7"/>
      <c r="P47" s="9"/>
    </row>
    <row r="48" spans="1:16">
      <c r="A48" s="1" t="s">
        <v>56</v>
      </c>
      <c r="B48" s="13" t="s">
        <v>65</v>
      </c>
      <c r="C48" s="6"/>
      <c r="D48" s="7">
        <v>1</v>
      </c>
      <c r="E48" s="7"/>
      <c r="F48" s="9">
        <f t="shared" ref="F48:F58" si="19">SUM(C48:E48)</f>
        <v>1</v>
      </c>
      <c r="G48" s="30">
        <v>3</v>
      </c>
      <c r="H48" s="31">
        <v>5</v>
      </c>
      <c r="I48" s="31">
        <v>10</v>
      </c>
      <c r="J48" s="32">
        <f t="shared" ref="J48:J59" si="20">SUM(G48:I48)</f>
        <v>18</v>
      </c>
      <c r="K48" s="9">
        <f t="shared" ref="K48:K59" si="21">SUM(F48+J48)</f>
        <v>19</v>
      </c>
      <c r="L48" s="6"/>
      <c r="M48" s="7"/>
      <c r="N48" s="7"/>
      <c r="O48" s="7">
        <f t="shared" ref="O48:O59" si="22">SUM(L48:N48)</f>
        <v>0</v>
      </c>
      <c r="P48" s="9">
        <f t="shared" ref="P48:P59" si="23">SUM(K48+O48)</f>
        <v>19</v>
      </c>
    </row>
    <row r="49" spans="1:16">
      <c r="A49" s="1" t="s">
        <v>49</v>
      </c>
      <c r="B49" s="13" t="s">
        <v>65</v>
      </c>
      <c r="C49" s="6"/>
      <c r="D49" s="7"/>
      <c r="E49" s="7"/>
      <c r="F49" s="9">
        <f t="shared" si="19"/>
        <v>0</v>
      </c>
      <c r="G49" s="30">
        <v>5</v>
      </c>
      <c r="H49" s="31">
        <v>10</v>
      </c>
      <c r="I49" s="31">
        <v>3</v>
      </c>
      <c r="J49" s="32">
        <f t="shared" si="20"/>
        <v>18</v>
      </c>
      <c r="K49" s="9">
        <f t="shared" si="21"/>
        <v>18</v>
      </c>
      <c r="L49" s="6"/>
      <c r="M49" s="7"/>
      <c r="N49" s="7"/>
      <c r="O49" s="7">
        <f t="shared" si="22"/>
        <v>0</v>
      </c>
      <c r="P49" s="9">
        <f t="shared" si="23"/>
        <v>18</v>
      </c>
    </row>
    <row r="50" spans="1:16">
      <c r="A50" s="1" t="s">
        <v>33</v>
      </c>
      <c r="B50" s="21" t="s">
        <v>85</v>
      </c>
      <c r="C50" s="6"/>
      <c r="D50" s="7"/>
      <c r="E50" s="7"/>
      <c r="F50" s="9">
        <f t="shared" si="19"/>
        <v>0</v>
      </c>
      <c r="G50" s="30">
        <v>0</v>
      </c>
      <c r="H50" s="31">
        <v>7</v>
      </c>
      <c r="I50" s="31">
        <v>5</v>
      </c>
      <c r="J50" s="7">
        <f t="shared" si="20"/>
        <v>12</v>
      </c>
      <c r="K50" s="9">
        <f t="shared" si="21"/>
        <v>12</v>
      </c>
      <c r="L50" s="6"/>
      <c r="M50" s="7"/>
      <c r="N50" s="7"/>
      <c r="O50" s="7">
        <f t="shared" si="22"/>
        <v>0</v>
      </c>
      <c r="P50" s="9">
        <f t="shared" si="23"/>
        <v>12</v>
      </c>
    </row>
    <row r="51" spans="1:16">
      <c r="A51" s="1" t="s">
        <v>47</v>
      </c>
      <c r="B51" s="13" t="s">
        <v>65</v>
      </c>
      <c r="C51" s="6"/>
      <c r="D51" s="7">
        <v>3</v>
      </c>
      <c r="E51" s="7">
        <v>1</v>
      </c>
      <c r="F51" s="9">
        <f t="shared" si="19"/>
        <v>4</v>
      </c>
      <c r="G51" s="30">
        <v>10</v>
      </c>
      <c r="H51" s="31">
        <v>0</v>
      </c>
      <c r="I51" s="31">
        <v>1</v>
      </c>
      <c r="J51" s="7">
        <f t="shared" si="20"/>
        <v>11</v>
      </c>
      <c r="K51" s="9">
        <f t="shared" si="21"/>
        <v>15</v>
      </c>
      <c r="L51" s="6"/>
      <c r="M51" s="7"/>
      <c r="N51" s="7"/>
      <c r="O51" s="7">
        <f t="shared" si="22"/>
        <v>0</v>
      </c>
      <c r="P51" s="9">
        <f t="shared" si="23"/>
        <v>15</v>
      </c>
    </row>
    <row r="52" spans="1:16">
      <c r="A52" s="1" t="s">
        <v>50</v>
      </c>
      <c r="B52" s="13" t="s">
        <v>65</v>
      </c>
      <c r="C52" s="6">
        <v>5</v>
      </c>
      <c r="D52" s="7">
        <v>7</v>
      </c>
      <c r="E52" s="7">
        <v>7</v>
      </c>
      <c r="F52" s="9">
        <f t="shared" si="19"/>
        <v>19</v>
      </c>
      <c r="G52" s="30">
        <v>0</v>
      </c>
      <c r="H52" s="31">
        <v>3</v>
      </c>
      <c r="I52" s="31">
        <v>7</v>
      </c>
      <c r="J52" s="7">
        <f t="shared" si="20"/>
        <v>10</v>
      </c>
      <c r="K52" s="9">
        <f t="shared" si="21"/>
        <v>29</v>
      </c>
      <c r="L52" s="6"/>
      <c r="M52" s="7"/>
      <c r="N52" s="7"/>
      <c r="O52" s="7">
        <f t="shared" si="22"/>
        <v>0</v>
      </c>
      <c r="P52" s="9">
        <f t="shared" si="23"/>
        <v>29</v>
      </c>
    </row>
    <row r="53" spans="1:16">
      <c r="A53" s="1" t="s">
        <v>58</v>
      </c>
      <c r="B53" s="13" t="s">
        <v>65</v>
      </c>
      <c r="C53" s="6">
        <v>3</v>
      </c>
      <c r="D53" s="7">
        <v>5</v>
      </c>
      <c r="E53" s="7">
        <v>3</v>
      </c>
      <c r="F53" s="9">
        <f t="shared" si="19"/>
        <v>11</v>
      </c>
      <c r="G53" s="30">
        <v>7</v>
      </c>
      <c r="H53" s="31">
        <v>0</v>
      </c>
      <c r="I53" s="31">
        <v>0</v>
      </c>
      <c r="J53" s="7">
        <f t="shared" si="20"/>
        <v>7</v>
      </c>
      <c r="K53" s="9">
        <f t="shared" si="21"/>
        <v>18</v>
      </c>
      <c r="L53" s="6"/>
      <c r="M53" s="7"/>
      <c r="N53" s="7"/>
      <c r="O53" s="7">
        <f t="shared" si="22"/>
        <v>0</v>
      </c>
      <c r="P53" s="9">
        <f t="shared" si="23"/>
        <v>18</v>
      </c>
    </row>
    <row r="54" spans="1:16">
      <c r="A54" s="1" t="s">
        <v>46</v>
      </c>
      <c r="B54" s="13" t="s">
        <v>65</v>
      </c>
      <c r="C54" s="6">
        <v>1</v>
      </c>
      <c r="D54" s="7"/>
      <c r="E54" s="7">
        <v>5</v>
      </c>
      <c r="F54" s="9">
        <f t="shared" si="19"/>
        <v>6</v>
      </c>
      <c r="G54" s="30">
        <v>0</v>
      </c>
      <c r="H54" s="31">
        <v>1</v>
      </c>
      <c r="I54" s="31">
        <v>0</v>
      </c>
      <c r="J54" s="7">
        <f t="shared" si="20"/>
        <v>1</v>
      </c>
      <c r="K54" s="9">
        <f t="shared" si="21"/>
        <v>7</v>
      </c>
      <c r="L54" s="6"/>
      <c r="M54" s="7"/>
      <c r="N54" s="7"/>
      <c r="O54" s="7">
        <f t="shared" si="22"/>
        <v>0</v>
      </c>
      <c r="P54" s="9">
        <f t="shared" si="23"/>
        <v>7</v>
      </c>
    </row>
    <row r="55" spans="1:16">
      <c r="A55" s="1" t="s">
        <v>44</v>
      </c>
      <c r="B55" s="13" t="s">
        <v>65</v>
      </c>
      <c r="C55" s="6">
        <v>7</v>
      </c>
      <c r="D55" s="7"/>
      <c r="E55" s="7"/>
      <c r="F55" s="9">
        <f t="shared" si="19"/>
        <v>7</v>
      </c>
      <c r="G55" s="30" t="s">
        <v>80</v>
      </c>
      <c r="H55" s="31" t="s">
        <v>80</v>
      </c>
      <c r="I55" s="31" t="s">
        <v>80</v>
      </c>
      <c r="J55" s="7">
        <f t="shared" si="20"/>
        <v>0</v>
      </c>
      <c r="K55" s="9">
        <f t="shared" si="21"/>
        <v>7</v>
      </c>
      <c r="L55" s="6"/>
      <c r="M55" s="7"/>
      <c r="N55" s="7"/>
      <c r="O55" s="7">
        <f t="shared" si="22"/>
        <v>0</v>
      </c>
      <c r="P55" s="9">
        <f t="shared" si="23"/>
        <v>7</v>
      </c>
    </row>
    <row r="56" spans="1:16">
      <c r="A56" s="1" t="s">
        <v>48</v>
      </c>
      <c r="B56" s="13" t="s">
        <v>65</v>
      </c>
      <c r="C56" s="6"/>
      <c r="D56" s="7"/>
      <c r="E56" s="7"/>
      <c r="F56" s="9">
        <f t="shared" si="19"/>
        <v>0</v>
      </c>
      <c r="G56" s="30" t="s">
        <v>80</v>
      </c>
      <c r="H56" s="31" t="s">
        <v>80</v>
      </c>
      <c r="I56" s="31" t="s">
        <v>80</v>
      </c>
      <c r="J56" s="7">
        <f t="shared" si="20"/>
        <v>0</v>
      </c>
      <c r="K56" s="9">
        <f t="shared" si="21"/>
        <v>0</v>
      </c>
      <c r="L56" s="6"/>
      <c r="M56" s="7"/>
      <c r="N56" s="7"/>
      <c r="O56" s="7">
        <f t="shared" si="22"/>
        <v>0</v>
      </c>
      <c r="P56" s="9">
        <f t="shared" si="23"/>
        <v>0</v>
      </c>
    </row>
    <row r="57" spans="1:16">
      <c r="A57" s="1" t="s">
        <v>51</v>
      </c>
      <c r="B57" s="13" t="s">
        <v>65</v>
      </c>
      <c r="C57" s="6"/>
      <c r="D57" s="7"/>
      <c r="E57" s="7"/>
      <c r="F57" s="9">
        <f t="shared" si="19"/>
        <v>0</v>
      </c>
      <c r="G57" s="30" t="s">
        <v>80</v>
      </c>
      <c r="H57" s="31" t="s">
        <v>80</v>
      </c>
      <c r="I57" s="31" t="s">
        <v>80</v>
      </c>
      <c r="J57" s="7">
        <f t="shared" si="20"/>
        <v>0</v>
      </c>
      <c r="K57" s="9">
        <f t="shared" si="21"/>
        <v>0</v>
      </c>
      <c r="L57" s="6"/>
      <c r="M57" s="7"/>
      <c r="N57" s="7"/>
      <c r="O57" s="7">
        <f t="shared" si="22"/>
        <v>0</v>
      </c>
      <c r="P57" s="9">
        <f t="shared" si="23"/>
        <v>0</v>
      </c>
    </row>
    <row r="58" spans="1:16">
      <c r="A58" s="1" t="s">
        <v>45</v>
      </c>
      <c r="B58" s="21" t="s">
        <v>85</v>
      </c>
      <c r="C58" s="6"/>
      <c r="D58" s="7">
        <v>10</v>
      </c>
      <c r="E58" s="7">
        <v>10</v>
      </c>
      <c r="F58" s="9">
        <f t="shared" si="19"/>
        <v>20</v>
      </c>
      <c r="G58" s="30">
        <v>0</v>
      </c>
      <c r="H58" s="31">
        <v>0</v>
      </c>
      <c r="I58" s="31">
        <v>0</v>
      </c>
      <c r="J58" s="7">
        <f t="shared" si="20"/>
        <v>0</v>
      </c>
      <c r="K58" s="9">
        <f t="shared" si="21"/>
        <v>20</v>
      </c>
      <c r="L58" s="6"/>
      <c r="M58" s="7"/>
      <c r="N58" s="7"/>
      <c r="O58" s="7">
        <f t="shared" si="22"/>
        <v>0</v>
      </c>
      <c r="P58" s="9">
        <f t="shared" si="23"/>
        <v>20</v>
      </c>
    </row>
    <row r="59" spans="1:16">
      <c r="A59" s="1" t="s">
        <v>74</v>
      </c>
      <c r="B59" s="21" t="s">
        <v>85</v>
      </c>
      <c r="C59" s="6"/>
      <c r="D59" s="7"/>
      <c r="E59" s="7"/>
      <c r="F59" s="9"/>
      <c r="G59" s="30">
        <v>0</v>
      </c>
      <c r="H59" s="31">
        <v>0</v>
      </c>
      <c r="I59" s="31">
        <v>0</v>
      </c>
      <c r="J59" s="7">
        <f t="shared" si="20"/>
        <v>0</v>
      </c>
      <c r="K59" s="9">
        <f t="shared" si="21"/>
        <v>0</v>
      </c>
      <c r="L59" s="6"/>
      <c r="M59" s="7"/>
      <c r="N59" s="7"/>
      <c r="O59" s="7">
        <f t="shared" si="22"/>
        <v>0</v>
      </c>
      <c r="P59" s="9">
        <f t="shared" si="23"/>
        <v>0</v>
      </c>
    </row>
    <row r="60" spans="1:16">
      <c r="C60" s="6"/>
      <c r="D60" s="7"/>
      <c r="E60" s="7"/>
      <c r="F60" s="9"/>
      <c r="G60" s="30"/>
      <c r="H60" s="31"/>
      <c r="I60" s="31"/>
      <c r="J60" s="7"/>
      <c r="K60" s="9"/>
      <c r="L60" s="6"/>
      <c r="M60" s="7"/>
      <c r="N60" s="7"/>
      <c r="O60" s="7"/>
      <c r="P60" s="9"/>
    </row>
    <row r="61" spans="1:16">
      <c r="A61" s="1" t="s">
        <v>43</v>
      </c>
      <c r="B61" s="13" t="s">
        <v>66</v>
      </c>
      <c r="C61" s="6">
        <v>10</v>
      </c>
      <c r="D61" s="7">
        <v>5</v>
      </c>
      <c r="E61" s="7">
        <v>7</v>
      </c>
      <c r="F61" s="8">
        <f>SUM(C61:E61)</f>
        <v>22</v>
      </c>
      <c r="G61" s="30">
        <v>10</v>
      </c>
      <c r="H61" s="31">
        <v>10</v>
      </c>
      <c r="I61" s="31">
        <v>10</v>
      </c>
      <c r="J61" s="32">
        <f t="shared" ref="J61:J69" si="24">SUM(G61:I61)</f>
        <v>30</v>
      </c>
      <c r="K61" s="9">
        <f t="shared" ref="K61:K69" si="25">SUM(F61+J61)</f>
        <v>52</v>
      </c>
      <c r="L61" s="6"/>
      <c r="M61" s="7"/>
      <c r="N61" s="7"/>
      <c r="O61" s="7">
        <f t="shared" ref="O61:O69" si="26">SUM(L61:N61)</f>
        <v>0</v>
      </c>
      <c r="P61" s="9">
        <f t="shared" ref="P61:P69" si="27">SUM(K61+O61)</f>
        <v>52</v>
      </c>
    </row>
    <row r="62" spans="1:16">
      <c r="A62" s="1" t="s">
        <v>52</v>
      </c>
      <c r="B62" s="13" t="s">
        <v>66</v>
      </c>
      <c r="C62" s="6">
        <v>5</v>
      </c>
      <c r="D62" s="7">
        <v>3</v>
      </c>
      <c r="E62" s="7">
        <v>5</v>
      </c>
      <c r="F62" s="9">
        <f>SUM(C62:E62)</f>
        <v>13</v>
      </c>
      <c r="G62" s="30">
        <v>5</v>
      </c>
      <c r="H62" s="31">
        <v>0</v>
      </c>
      <c r="I62" s="31">
        <v>7</v>
      </c>
      <c r="J62" s="7">
        <f t="shared" si="24"/>
        <v>12</v>
      </c>
      <c r="K62" s="9">
        <f t="shared" si="25"/>
        <v>25</v>
      </c>
      <c r="L62" s="6"/>
      <c r="M62" s="7"/>
      <c r="N62" s="7"/>
      <c r="O62" s="7">
        <f t="shared" si="26"/>
        <v>0</v>
      </c>
      <c r="P62" s="9">
        <f t="shared" si="27"/>
        <v>25</v>
      </c>
    </row>
    <row r="63" spans="1:16">
      <c r="A63" s="1" t="s">
        <v>54</v>
      </c>
      <c r="B63" s="13" t="s">
        <v>66</v>
      </c>
      <c r="C63" s="6">
        <v>3</v>
      </c>
      <c r="D63" s="7">
        <v>7</v>
      </c>
      <c r="E63" s="7">
        <v>1</v>
      </c>
      <c r="F63" s="9">
        <f>SUM(C63:E63)</f>
        <v>11</v>
      </c>
      <c r="G63" s="30">
        <v>7</v>
      </c>
      <c r="H63" s="31">
        <v>0</v>
      </c>
      <c r="I63" s="31">
        <v>5</v>
      </c>
      <c r="J63" s="7">
        <f t="shared" si="24"/>
        <v>12</v>
      </c>
      <c r="K63" s="9">
        <f t="shared" si="25"/>
        <v>23</v>
      </c>
      <c r="L63" s="6"/>
      <c r="M63" s="7"/>
      <c r="N63" s="7"/>
      <c r="O63" s="7">
        <f t="shared" si="26"/>
        <v>0</v>
      </c>
      <c r="P63" s="9">
        <f t="shared" si="27"/>
        <v>23</v>
      </c>
    </row>
    <row r="64" spans="1:16">
      <c r="A64" s="1" t="s">
        <v>75</v>
      </c>
      <c r="B64" s="13" t="s">
        <v>66</v>
      </c>
      <c r="C64" s="6"/>
      <c r="D64" s="7"/>
      <c r="E64" s="7"/>
      <c r="F64" s="9"/>
      <c r="G64" s="30">
        <v>1</v>
      </c>
      <c r="H64" s="31">
        <v>7</v>
      </c>
      <c r="I64" s="31">
        <v>3</v>
      </c>
      <c r="J64" s="7">
        <f t="shared" si="24"/>
        <v>11</v>
      </c>
      <c r="K64" s="9">
        <f t="shared" si="25"/>
        <v>11</v>
      </c>
      <c r="L64" s="6"/>
      <c r="M64" s="7"/>
      <c r="N64" s="7"/>
      <c r="O64" s="7">
        <f t="shared" si="26"/>
        <v>0</v>
      </c>
      <c r="P64" s="9">
        <f t="shared" si="27"/>
        <v>11</v>
      </c>
    </row>
    <row r="65" spans="1:16">
      <c r="A65" s="1" t="s">
        <v>55</v>
      </c>
      <c r="B65" s="13" t="s">
        <v>66</v>
      </c>
      <c r="C65" s="6"/>
      <c r="D65" s="7"/>
      <c r="E65" s="7"/>
      <c r="F65" s="9">
        <f>SUM(C65:E65)</f>
        <v>0</v>
      </c>
      <c r="G65" s="30">
        <v>3</v>
      </c>
      <c r="H65" s="31">
        <v>5</v>
      </c>
      <c r="I65" s="31">
        <v>0</v>
      </c>
      <c r="J65" s="7">
        <f t="shared" si="24"/>
        <v>8</v>
      </c>
      <c r="K65" s="9">
        <f t="shared" si="25"/>
        <v>8</v>
      </c>
      <c r="L65" s="6"/>
      <c r="M65" s="7"/>
      <c r="N65" s="7"/>
      <c r="O65" s="7">
        <f t="shared" si="26"/>
        <v>0</v>
      </c>
      <c r="P65" s="9">
        <f t="shared" si="27"/>
        <v>8</v>
      </c>
    </row>
    <row r="66" spans="1:16">
      <c r="A66" s="1" t="s">
        <v>78</v>
      </c>
      <c r="B66" s="13" t="s">
        <v>66</v>
      </c>
      <c r="C66" s="6"/>
      <c r="D66" s="7"/>
      <c r="E66" s="7"/>
      <c r="F66" s="9"/>
      <c r="G66" s="30">
        <v>0</v>
      </c>
      <c r="H66" s="31">
        <v>3</v>
      </c>
      <c r="I66" s="31">
        <v>0</v>
      </c>
      <c r="J66" s="7">
        <f t="shared" si="24"/>
        <v>3</v>
      </c>
      <c r="K66" s="9">
        <f t="shared" si="25"/>
        <v>3</v>
      </c>
      <c r="L66" s="6"/>
      <c r="M66" s="7"/>
      <c r="N66" s="7"/>
      <c r="O66" s="7">
        <f t="shared" si="26"/>
        <v>0</v>
      </c>
      <c r="P66" s="9">
        <f t="shared" si="27"/>
        <v>3</v>
      </c>
    </row>
    <row r="67" spans="1:16">
      <c r="A67" s="1" t="s">
        <v>77</v>
      </c>
      <c r="B67" s="13" t="s">
        <v>66</v>
      </c>
      <c r="C67" s="6"/>
      <c r="D67" s="7"/>
      <c r="E67" s="7"/>
      <c r="F67" s="9"/>
      <c r="G67" s="30">
        <v>0</v>
      </c>
      <c r="H67" s="31">
        <v>1</v>
      </c>
      <c r="I67" s="31">
        <v>1</v>
      </c>
      <c r="J67" s="7">
        <f t="shared" si="24"/>
        <v>2</v>
      </c>
      <c r="K67" s="9">
        <f t="shared" si="25"/>
        <v>2</v>
      </c>
      <c r="L67" s="6"/>
      <c r="M67" s="7"/>
      <c r="N67" s="7"/>
      <c r="O67" s="7">
        <f t="shared" si="26"/>
        <v>0</v>
      </c>
      <c r="P67" s="9">
        <f t="shared" si="27"/>
        <v>2</v>
      </c>
    </row>
    <row r="68" spans="1:16">
      <c r="A68" s="1" t="s">
        <v>53</v>
      </c>
      <c r="B68" s="13" t="s">
        <v>66</v>
      </c>
      <c r="C68" s="6">
        <v>7</v>
      </c>
      <c r="D68" s="7"/>
      <c r="E68" s="7">
        <v>3</v>
      </c>
      <c r="F68" s="9">
        <f>SUM(C68:E68)</f>
        <v>10</v>
      </c>
      <c r="G68" s="30" t="s">
        <v>80</v>
      </c>
      <c r="H68" s="31" t="s">
        <v>80</v>
      </c>
      <c r="I68" s="31" t="s">
        <v>80</v>
      </c>
      <c r="J68" s="7">
        <f t="shared" si="24"/>
        <v>0</v>
      </c>
      <c r="K68" s="9">
        <f t="shared" si="25"/>
        <v>10</v>
      </c>
      <c r="L68" s="6"/>
      <c r="M68" s="7"/>
      <c r="N68" s="7"/>
      <c r="O68" s="7">
        <f t="shared" si="26"/>
        <v>0</v>
      </c>
      <c r="P68" s="9">
        <f t="shared" si="27"/>
        <v>10</v>
      </c>
    </row>
    <row r="69" spans="1:16">
      <c r="A69" s="1" t="s">
        <v>57</v>
      </c>
      <c r="B69" s="13" t="s">
        <v>66</v>
      </c>
      <c r="C69" s="6">
        <v>1</v>
      </c>
      <c r="D69" s="7">
        <v>1</v>
      </c>
      <c r="E69" s="7"/>
      <c r="F69" s="9">
        <f>SUM(C69:E69)</f>
        <v>2</v>
      </c>
      <c r="G69" s="30" t="s">
        <v>80</v>
      </c>
      <c r="H69" s="31" t="s">
        <v>80</v>
      </c>
      <c r="I69" s="31" t="s">
        <v>80</v>
      </c>
      <c r="J69" s="7">
        <f t="shared" si="24"/>
        <v>0</v>
      </c>
      <c r="K69" s="9">
        <f t="shared" si="25"/>
        <v>2</v>
      </c>
      <c r="L69" s="6"/>
      <c r="M69" s="7"/>
      <c r="N69" s="7"/>
      <c r="O69" s="7">
        <f t="shared" si="26"/>
        <v>0</v>
      </c>
      <c r="P69" s="9">
        <f t="shared" si="27"/>
        <v>2</v>
      </c>
    </row>
    <row r="70" spans="1:16" ht="15.75" thickBot="1">
      <c r="C70" s="10"/>
      <c r="D70" s="11"/>
      <c r="E70" s="11"/>
      <c r="F70" s="12"/>
      <c r="G70" s="33"/>
      <c r="H70" s="34"/>
      <c r="I70" s="34"/>
      <c r="J70" s="11"/>
      <c r="K70" s="12"/>
      <c r="L70" s="10"/>
      <c r="M70" s="11"/>
      <c r="N70" s="11"/>
      <c r="O70" s="11"/>
      <c r="P70" s="12"/>
    </row>
    <row r="71" spans="1:16">
      <c r="A71" s="37" t="s">
        <v>86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</sheetData>
  <sortState ref="A61:P69">
    <sortCondition descending="1" ref="J61:J69"/>
  </sortState>
  <mergeCells count="5">
    <mergeCell ref="C2:F2"/>
    <mergeCell ref="A1:P1"/>
    <mergeCell ref="G2:K2"/>
    <mergeCell ref="L2:P2"/>
    <mergeCell ref="A71:P7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Gooding</dc:creator>
  <cp:lastModifiedBy>ken Gooding</cp:lastModifiedBy>
  <cp:lastPrinted>2023-07-27T00:11:25Z</cp:lastPrinted>
  <dcterms:created xsi:type="dcterms:W3CDTF">2023-06-28T23:35:41Z</dcterms:created>
  <dcterms:modified xsi:type="dcterms:W3CDTF">2023-07-27T00:11:39Z</dcterms:modified>
</cp:coreProperties>
</file>